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  <c r="D22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<sst xmlns="http://schemas.openxmlformats.org/spreadsheetml/2006/main" count="73" uniqueCount="57">
  <si>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</si>
  <si>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</si>
  <si>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</si>
  <si>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</si>
  <si>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</si>
  <si>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</si>
  <si>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</si>
  <si>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</si>
  <si>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</si>
  <si>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</si>
  <si>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</si>
  <si>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</si>
  <si>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</si>
  <si>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</si>
  <si>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</si>
  <si>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</si>
  <si>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</si>
  <si>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</si>
  <si>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</si>
  <si>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</si>
  <si>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</si>
  <si>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</si>
  <si>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</si>
  <si>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</si>
  <si>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</si>
  <si>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</si>
  <si>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</si>
  <si>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</si>
  <si>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</si>
  <si>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</si>
  <si>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</si>
  <si>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</si>
  <si>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</si>
  <si>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</si>
  <si>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</si>
  <si>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</si>
  <si>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</si>
  <si>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</si>
  <si>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</si>
  <si>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</si>
  <si>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</si>
  <si>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</si>
  <si>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</si>
  <si>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</si>
  <si>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</si>
  <si>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</si>
  <si>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</si>
  <si>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</si>
  <si>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</si>
  <si>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</si>
  <si>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</si>
  <si>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</si>
  <si>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</si>
  <si>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</si>
  <si>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</si>
  <si>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</si>
  <si>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Manuel Doblado, Gto.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</si>
</sst>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21054511.940000001</v>
      </c>
      <c r="D4" s="28">
        <f>SUM(D5:D11)</f>
        <v>14038869.810000001</v>
      </c>
      <c r="E4" s="31" t="s">
        <v>55</v>
      </c>
    </row>
    <row r="5" spans="1:5" x14ac:dyDescent="0.2">
      <c r="A5" s="19"/>
      <c r="B5" s="20" t="s">
        <v>1</v>
      </c>
      <c r="C5" s="29">
        <v>8361723.6600000001</v>
      </c>
      <c r="D5" s="30">
        <v>7855646.0099999998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12283392.84</v>
      </c>
      <c r="D8" s="30">
        <v>5942731.9800000004</v>
      </c>
      <c r="E8" s="31">
        <v>4140</v>
      </c>
    </row>
    <row r="9" spans="1:5" x14ac:dyDescent="0.2">
      <c r="A9" s="19"/>
      <c r="B9" s="20" t="s">
        <v>47</v>
      </c>
      <c r="C9" s="29">
        <v>162174.84</v>
      </c>
      <c r="D9" s="30">
        <v>53341.9</v>
      </c>
      <c r="E9" s="31">
        <v>4150</v>
      </c>
    </row>
    <row r="10" spans="1:5" x14ac:dyDescent="0.2">
      <c r="A10" s="19"/>
      <c r="B10" s="20" t="s">
        <v>48</v>
      </c>
      <c r="C10" s="29">
        <v>247220.6</v>
      </c>
      <c r="D10" s="30">
        <v>187149.92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183294789.86000001</v>
      </c>
      <c r="D12" s="28">
        <f>SUM(D13:D14)</f>
        <v>186862497.02000001</v>
      </c>
      <c r="E12" s="31" t="s">
        <v>55</v>
      </c>
    </row>
    <row r="13" spans="1:5" ht="22.5" x14ac:dyDescent="0.2">
      <c r="A13" s="19"/>
      <c r="B13" s="26" t="s">
        <v>51</v>
      </c>
      <c r="C13" s="29">
        <v>183294789.86000001</v>
      </c>
      <c r="D13" s="30">
        <v>186862497.02000001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204349301.80000001</v>
      </c>
      <c r="D22" s="3">
        <f>SUM(D4+D12+D15)</f>
        <v>200901366.83000001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112413434.78999999</v>
      </c>
      <c r="D25" s="28">
        <f>SUM(D26:D28)</f>
        <v>104248827.74000001</v>
      </c>
      <c r="E25" s="31" t="s">
        <v>55</v>
      </c>
    </row>
    <row r="26" spans="1:5" x14ac:dyDescent="0.2">
      <c r="A26" s="19"/>
      <c r="B26" s="20" t="s">
        <v>37</v>
      </c>
      <c r="C26" s="29">
        <v>60434115.450000003</v>
      </c>
      <c r="D26" s="30">
        <v>62219662.490000002</v>
      </c>
      <c r="E26" s="31">
        <v>5110</v>
      </c>
    </row>
    <row r="27" spans="1:5" x14ac:dyDescent="0.2">
      <c r="A27" s="19"/>
      <c r="B27" s="20" t="s">
        <v>16</v>
      </c>
      <c r="C27" s="29">
        <v>11184620.58</v>
      </c>
      <c r="D27" s="30">
        <v>6027200.7999999998</v>
      </c>
      <c r="E27" s="31">
        <v>5120</v>
      </c>
    </row>
    <row r="28" spans="1:5" x14ac:dyDescent="0.2">
      <c r="A28" s="19"/>
      <c r="B28" s="20" t="s">
        <v>17</v>
      </c>
      <c r="C28" s="29">
        <v>40794698.759999998</v>
      </c>
      <c r="D28" s="30">
        <v>36001964.450000003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34484831.089999996</v>
      </c>
      <c r="D29" s="28">
        <f>SUM(D30:D38)</f>
        <v>31723850.68</v>
      </c>
      <c r="E29" s="31" t="s">
        <v>55</v>
      </c>
    </row>
    <row r="30" spans="1:5" x14ac:dyDescent="0.2">
      <c r="A30" s="19"/>
      <c r="B30" s="20" t="s">
        <v>18</v>
      </c>
      <c r="C30" s="29">
        <v>6247200</v>
      </c>
      <c r="D30" s="30">
        <v>6247200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28148528.649999999</v>
      </c>
      <c r="D33" s="30">
        <v>25435029.16</v>
      </c>
      <c r="E33" s="31">
        <v>5240</v>
      </c>
    </row>
    <row r="34" spans="1:5" x14ac:dyDescent="0.2">
      <c r="A34" s="19"/>
      <c r="B34" s="20" t="s">
        <v>22</v>
      </c>
      <c r="C34" s="29">
        <v>89102.44</v>
      </c>
      <c r="D34" s="30">
        <v>41621.519999999997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20000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20000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561970.91</v>
      </c>
      <c r="D43" s="28">
        <f>SUM(D44:D48)</f>
        <v>847031.49</v>
      </c>
      <c r="E43" s="31" t="s">
        <v>55</v>
      </c>
    </row>
    <row r="44" spans="1:5" x14ac:dyDescent="0.2">
      <c r="A44" s="19"/>
      <c r="B44" s="20" t="s">
        <v>26</v>
      </c>
      <c r="C44" s="29">
        <v>561970.91</v>
      </c>
      <c r="D44" s="30">
        <v>847031.49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2620680.58</v>
      </c>
      <c r="D49" s="28">
        <f>SUM(D50:D55)</f>
        <v>3083712.5</v>
      </c>
      <c r="E49" s="31" t="s">
        <v>55</v>
      </c>
    </row>
    <row r="50" spans="1:9" x14ac:dyDescent="0.2">
      <c r="A50" s="19"/>
      <c r="B50" s="20" t="s">
        <v>31</v>
      </c>
      <c r="C50" s="29">
        <v>2620680.58</v>
      </c>
      <c r="D50" s="30">
        <v>3083712.5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35968318.049999997</v>
      </c>
      <c r="D56" s="28">
        <f>SUM(D57)</f>
        <v>18205901.73</v>
      </c>
      <c r="E56" s="31" t="s">
        <v>55</v>
      </c>
    </row>
    <row r="57" spans="1:9" x14ac:dyDescent="0.2">
      <c r="A57" s="19"/>
      <c r="B57" s="20" t="s">
        <v>38</v>
      </c>
      <c r="C57" s="29">
        <v>35968318.049999997</v>
      </c>
      <c r="D57" s="30">
        <v>18205901.73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186049235.41999999</v>
      </c>
      <c r="D59" s="3">
        <f>SUM(D56+D49+D43+D39+D29+D25)</f>
        <v>158129324.14000002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18300066.380000025</v>
      </c>
      <c r="D61" s="28">
        <f>D22-D59</f>
        <v>42772042.689999998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2018-03-04T05:17:13Z</cp:lastPrinted>
  <dcterms:created xsi:type="dcterms:W3CDTF">2012-12-11T20:29:16Z</dcterms:created>
  <dcterms:modified xsi:type="dcterms:W3CDTF">2022-02-11T22:12:10Z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